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9440" windowHeight="11955" activeTab="1"/>
  </bookViews>
  <sheets>
    <sheet name="Документ" sheetId="1" r:id="rId1"/>
    <sheet name="Прилож 3" sheetId="2" r:id="rId2"/>
  </sheets>
  <definedNames/>
  <calcPr fullCalcOnLoad="1"/>
</workbook>
</file>

<file path=xl/sharedStrings.xml><?xml version="1.0" encoding="utf-8"?>
<sst xmlns="http://schemas.openxmlformats.org/spreadsheetml/2006/main" count="206" uniqueCount="105">
  <si>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</si>
  <si>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</si>
  <si>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</si>
  <si>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</si>
  <si>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</si>
  <si>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</si>
  <si>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</si>
  <si>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</si>
  <si>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 xml:space="preserve">    Судебная система</t>
  </si>
  <si>
    <t>0105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</si>
  <si>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</si>
  <si>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</si>
  <si>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</si>
  <si>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</si>
  <si>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</si>
  <si>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</si>
  <si>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</si>
  <si>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</si>
  <si>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</si>
  <si>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</si>
  <si>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</si>
  <si>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</si>
  <si>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</si>
  <si>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</si>
  <si>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</si>
  <si>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</si>
  <si>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</si>
  <si>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</si>
  <si>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</si>
  <si>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</si>
  <si>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</si>
  <si>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</si>
  <si>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Транспорт</t>
  </si>
  <si>
    <t>0408</t>
  </si>
  <si>
    <t xml:space="preserve">    Дорожное хозяйство (дорожные фонды)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</si>
  <si>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</si>
  <si>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</si>
  <si>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</si>
  <si>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</si>
  <si>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</si>
  <si>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</si>
  <si>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</si>
  <si>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</si>
  <si>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</si>
  <si>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</si>
  <si>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</si>
  <si>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</si>
  <si>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</si>
  <si>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</si>
  <si>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</si>
  <si>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</si>
  <si>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</si>
  <si>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</si>
  <si>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</si>
  <si>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</si>
  <si>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</si>
  <si>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</si>
  <si>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</si>
  <si>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Дополнительное образование детей</t>
  </si>
  <si>
    <t>0703</t>
  </si>
  <si>
    <t xml:space="preserve">    Молодежная политика</t>
  </si>
  <si>
    <t>0707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</si>
  <si>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</si>
  <si>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</si>
  <si>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</si>
  <si>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</si>
  <si>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</si>
  <si>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</si>
  <si>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  Другие вопросы в области культуры, кинематографии</t>
  </si>
  <si>
    <t>0804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</si>
  <si>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</si>
  <si>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</si>
  <si>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</si>
  <si>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</si>
  <si>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</si>
  <si>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</si>
  <si>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</si>
  <si>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</si>
  <si>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</si>
  <si>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</si>
  <si>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</si>
  <si>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</si>
  <si>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Массовый спорт</t>
  </si>
  <si>
    <t>1102</t>
  </si>
  <si>
    <t xml:space="preserve">  СРЕДСТВА МАССОВОЙ ИНФОРМАЦИИ</t>
  </si>
  <si>
    <t>1200</t>
  </si>
  <si>
    <t xml:space="preserve">    Другие вопросы в области средств массовой информации</t>
  </si>
  <si>
    <t>1204</t>
  </si>
  <si>
    <t xml:space="preserve">Всего расходов:   </t>
  </si>
  <si>
    <t>Исполнитель Заместитель руководителя  финансового отдела, руководитель подразделения по бюджету _______________ Кизёва Марина Вячеславовна</t>
  </si>
  <si>
    <t xml:space="preserve">      Приложение № 3</t>
  </si>
  <si>
    <t xml:space="preserve">      к решению Думы Селижаровского</t>
  </si>
  <si>
    <t xml:space="preserve">      муниципального округа</t>
  </si>
  <si>
    <t>Распределение бюджетных ассигнований местного бюджета по разделам и</t>
  </si>
  <si>
    <t>подразделам классификации расходов бюджетов на 2024 год и</t>
  </si>
  <si>
    <t>на плановый период 2025 и 2026 годов</t>
  </si>
  <si>
    <t>РП</t>
  </si>
  <si>
    <t>Наименование</t>
  </si>
  <si>
    <t>Сумма, тыс.руб.</t>
  </si>
  <si>
    <t>2024 год</t>
  </si>
  <si>
    <t>2025 год</t>
  </si>
  <si>
    <t>2026 год</t>
  </si>
  <si>
    <t>ВСЕГО</t>
  </si>
  <si>
    <t xml:space="preserve">      от 29.02.2024 № ____</t>
  </si>
  <si>
    <t xml:space="preserve">      от 29.02.2024 № 309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</si>
</sst>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7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4" fillId="11" borderId="1">
      <alignment horizontal="right" vertical="top" shrinkToFit="1"/>
      <protection/>
    </xf>
    <xf numFmtId="164" fontId="4" fillId="6" borderId="1">
      <alignment horizontal="right" vertical="top" shrinkToFit="1"/>
      <protection/>
    </xf>
    <xf numFmtId="164" fontId="4" fillId="11" borderId="2">
      <alignment horizontal="right" vertical="top" shrinkToFit="1"/>
      <protection/>
    </xf>
    <xf numFmtId="164" fontId="4" fillId="6" borderId="2">
      <alignment horizontal="right" vertical="top" shrinkToFi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10" borderId="0">
      <alignment/>
      <protection/>
    </xf>
    <xf numFmtId="0" fontId="2" fillId="0" borderId="2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4" fillId="0" borderId="1">
      <alignment horizontal="right"/>
      <protection/>
    </xf>
    <xf numFmtId="0" fontId="2" fillId="10" borderId="0">
      <alignment shrinkToFit="1"/>
      <protection/>
    </xf>
    <xf numFmtId="4" fontId="4" fillId="11" borderId="1">
      <alignment horizontal="right" vertical="top" shrinkToFit="1"/>
      <protection/>
    </xf>
    <xf numFmtId="4" fontId="4" fillId="6" borderId="1">
      <alignment horizontal="right" vertical="top" shrinkToFi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1" fontId="2" fillId="0" borderId="2">
      <alignment horizontal="left" vertical="top" wrapText="1" indent="2"/>
      <protection/>
    </xf>
    <xf numFmtId="1" fontId="2" fillId="0" borderId="2">
      <alignment horizontal="center" vertical="top" shrinkToFit="1"/>
      <protection/>
    </xf>
    <xf numFmtId="0" fontId="2" fillId="10" borderId="0">
      <alignment horizontal="center"/>
      <protection/>
    </xf>
    <xf numFmtId="4" fontId="4" fillId="11" borderId="2">
      <alignment horizontal="right" vertical="top" shrinkToFit="1"/>
      <protection/>
    </xf>
    <xf numFmtId="4" fontId="4" fillId="0" borderId="2">
      <alignment horizontal="right" vertical="top" shrinkToFit="1"/>
      <protection/>
    </xf>
    <xf numFmtId="4" fontId="2" fillId="0" borderId="2">
      <alignment horizontal="right" vertical="top" shrinkToFit="1"/>
      <protection/>
    </xf>
    <xf numFmtId="4" fontId="4" fillId="6" borderId="2">
      <alignment horizontal="right" vertical="top" shrinkToFit="1"/>
      <protection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18" fillId="3" borderId="3" applyNumberFormat="0" applyAlignment="0" applyProtection="0"/>
    <xf numFmtId="0" fontId="19" fillId="10" borderId="4" applyNumberFormat="0" applyAlignment="0" applyProtection="0"/>
    <xf numFmtId="0" fontId="20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15" borderId="9" applyNumberFormat="0" applyAlignment="0" applyProtection="0"/>
    <xf numFmtId="0" fontId="11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7" borderId="10" applyNumberFormat="0" applyFont="0" applyAlignment="0" applyProtection="0"/>
    <xf numFmtId="9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45" applyNumberFormat="1" applyProtection="1">
      <alignment wrapText="1"/>
      <protection/>
    </xf>
    <xf numFmtId="0" fontId="2" fillId="0" borderId="0" xfId="44" applyNumberFormat="1" applyProtection="1">
      <alignment/>
      <protection/>
    </xf>
    <xf numFmtId="0" fontId="4" fillId="0" borderId="2" xfId="53" applyNumberFormat="1" applyProtection="1">
      <alignment vertical="top" wrapText="1"/>
      <protection/>
    </xf>
    <xf numFmtId="1" fontId="2" fillId="0" borderId="2" xfId="55" applyNumberFormat="1" applyProtection="1">
      <alignment horizontal="center" vertical="top" shrinkToFit="1"/>
      <protection/>
    </xf>
    <xf numFmtId="164" fontId="4" fillId="11" borderId="2" xfId="37" applyNumberFormat="1" applyProtection="1">
      <alignment horizontal="right" vertical="top" shrinkToFit="1"/>
      <protection/>
    </xf>
    <xf numFmtId="0" fontId="4" fillId="0" borderId="1" xfId="46" applyNumberFormat="1" applyProtection="1">
      <alignment horizontal="right"/>
      <protection/>
    </xf>
    <xf numFmtId="164" fontId="4" fillId="11" borderId="1" xfId="35" applyNumberFormat="1" applyProtection="1">
      <alignment horizontal="right" vertical="top" shrinkToFit="1"/>
      <protection/>
    </xf>
    <xf numFmtId="0" fontId="0" fillId="0" borderId="0" xfId="0" applyBorder="1" applyAlignment="1" applyProtection="1">
      <alignment/>
      <protection locked="0"/>
    </xf>
    <xf numFmtId="0" fontId="2" fillId="0" borderId="0" xfId="45" applyNumberFormat="1" applyFont="1" applyProtection="1">
      <alignment wrapText="1"/>
      <protection/>
    </xf>
    <xf numFmtId="0" fontId="5" fillId="5" borderId="0" xfId="0" applyFont="1" applyFill="1" applyBorder="1" applyAlignment="1" applyProtection="1">
      <alignment/>
      <protection locked="0"/>
    </xf>
    <xf numFmtId="0" fontId="7" fillId="5" borderId="0" xfId="44" applyNumberFormat="1" applyFont="1" applyFill="1" applyProtection="1">
      <alignment/>
      <protection/>
    </xf>
    <xf numFmtId="0" fontId="6" fillId="5" borderId="0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/>
      <protection locked="0"/>
    </xf>
    <xf numFmtId="0" fontId="9" fillId="5" borderId="12" xfId="43" applyNumberFormat="1" applyFont="1" applyFill="1" applyBorder="1" applyProtection="1">
      <alignment horizontal="center" vertical="center" wrapText="1"/>
      <protection/>
    </xf>
    <xf numFmtId="0" fontId="9" fillId="5" borderId="13" xfId="43" applyNumberFormat="1" applyFont="1" applyFill="1" applyBorder="1" applyProtection="1">
      <alignment horizontal="center" vertical="center" wrapText="1"/>
      <protection/>
    </xf>
    <xf numFmtId="0" fontId="9" fillId="5" borderId="14" xfId="43" applyNumberFormat="1" applyFont="1" applyFill="1" applyBorder="1" applyAlignment="1" applyProtection="1">
      <alignment horizontal="center" vertical="center" wrapText="1"/>
      <protection/>
    </xf>
    <xf numFmtId="0" fontId="9" fillId="5" borderId="14" xfId="43" applyNumberFormat="1" applyFont="1" applyFill="1" applyBorder="1" applyProtection="1">
      <alignment horizontal="center" vertical="center" wrapText="1"/>
      <protection/>
    </xf>
    <xf numFmtId="0" fontId="9" fillId="5" borderId="14" xfId="43" applyNumberFormat="1" applyFont="1" applyFill="1" applyBorder="1" applyAlignment="1" applyProtection="1">
      <alignment horizontal="left" vertical="center" wrapText="1"/>
      <protection/>
    </xf>
    <xf numFmtId="164" fontId="9" fillId="5" borderId="14" xfId="43" applyNumberFormat="1" applyFont="1" applyFill="1" applyBorder="1" applyAlignment="1" applyProtection="1">
      <alignment horizontal="right" vertical="center" wrapText="1"/>
      <protection/>
    </xf>
    <xf numFmtId="0" fontId="10" fillId="5" borderId="0" xfId="0" applyFont="1" applyFill="1" applyBorder="1" applyAlignment="1" applyProtection="1">
      <alignment/>
      <protection locked="0"/>
    </xf>
    <xf numFmtId="1" fontId="4" fillId="0" borderId="2" xfId="55" applyNumberFormat="1" applyFont="1" applyProtection="1">
      <alignment horizontal="center" vertical="top" shrinkToFit="1"/>
      <protection/>
    </xf>
    <xf numFmtId="0" fontId="4" fillId="0" borderId="2" xfId="53" applyNumberFormat="1" applyFont="1" applyProtection="1">
      <alignment vertical="top" wrapText="1"/>
      <protection/>
    </xf>
    <xf numFmtId="0" fontId="0" fillId="0" borderId="0" xfId="0" applyFont="1" applyAlignment="1" applyProtection="1">
      <alignment/>
      <protection locked="0"/>
    </xf>
    <xf numFmtId="0" fontId="2" fillId="0" borderId="0" xfId="44" applyNumberFormat="1" applyFo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164" fontId="7" fillId="5" borderId="14" xfId="43" applyNumberFormat="1" applyFont="1" applyFill="1" applyBorder="1" applyAlignment="1" applyProtection="1">
      <alignment horizontal="right" vertical="center" wrapText="1"/>
      <protection/>
    </xf>
    <xf numFmtId="1" fontId="2" fillId="0" borderId="2" xfId="55" applyNumberFormat="1" applyFont="1" applyProtection="1">
      <alignment horizontal="center" vertical="top" shrinkToFit="1"/>
      <protection/>
    </xf>
    <xf numFmtId="0" fontId="2" fillId="0" borderId="2" xfId="53" applyNumberFormat="1" applyFont="1" applyProtection="1">
      <alignment vertical="top" wrapText="1"/>
      <protection/>
    </xf>
    <xf numFmtId="164" fontId="4" fillId="8" borderId="2" xfId="37" applyNumberFormat="1" applyFill="1" applyProtection="1">
      <alignment horizontal="right" vertical="top" shrinkToFit="1"/>
      <protection/>
    </xf>
    <xf numFmtId="0" fontId="5" fillId="5" borderId="0" xfId="0" applyFont="1" applyFill="1" applyBorder="1" applyAlignment="1" applyProtection="1">
      <alignment horizontal="center"/>
      <protection locked="0"/>
    </xf>
    <xf numFmtId="0" fontId="2" fillId="0" borderId="0" xfId="52" applyNumberFormat="1" applyProtection="1">
      <alignment horizontal="left" wrapText="1"/>
      <protection/>
    </xf>
    <xf numFmtId="0" fontId="2" fillId="0" borderId="0" xfId="52">
      <alignment horizontal="left" wrapText="1"/>
      <protection/>
    </xf>
    <xf numFmtId="0" fontId="6" fillId="5" borderId="0" xfId="0" applyFont="1" applyFill="1" applyBorder="1" applyAlignment="1" applyProtection="1">
      <alignment horizontal="center"/>
      <protection locked="0"/>
    </xf>
    <xf numFmtId="0" fontId="9" fillId="5" borderId="15" xfId="43" applyNumberFormat="1" applyFont="1" applyFill="1" applyBorder="1" applyAlignment="1" applyProtection="1">
      <alignment horizontal="center" vertical="center" wrapText="1"/>
      <protection/>
    </xf>
    <xf numFmtId="0" fontId="9" fillId="5" borderId="16" xfId="43" applyNumberFormat="1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/>
      <protection locked="0"/>
    </xf>
    <xf numFmtId="0" fontId="6" fillId="5" borderId="18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 applyProtection="1">
      <alignment horizontal="center"/>
      <protection locked="0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4" xfId="35"/>
    <cellStyle name="st25" xfId="36"/>
    <cellStyle name="st26" xfId="37"/>
    <cellStyle name="st27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zoomScaleSheetLayoutView="100" zoomScalePageLayoutView="0" workbookViewId="0" topLeftCell="A1">
      <pane ySplit="15" topLeftCell="BM16" activePane="bottomLeft" state="frozen"/>
      <selection pane="topLeft" activeCell="A1" sqref="A1"/>
      <selection pane="bottomLeft" activeCell="D17" sqref="D17"/>
    </sheetView>
  </sheetViews>
  <sheetFormatPr defaultColWidth="9.140625" defaultRowHeight="15" outlineLevelRow="1"/>
  <cols>
    <col min="1" max="1" width="12.140625" style="1" customWidth="1"/>
    <col min="2" max="2" width="53.421875" style="1" customWidth="1"/>
    <col min="3" max="3" width="14.140625" style="1" customWidth="1"/>
    <col min="4" max="4" width="16.8515625" style="1" customWidth="1"/>
    <col min="5" max="5" width="15.00390625" style="1" customWidth="1"/>
    <col min="6" max="16384" width="9.140625" style="1" customWidth="1"/>
  </cols>
  <sheetData>
    <row r="1" spans="2:6" ht="15">
      <c r="B1" s="2"/>
      <c r="C1" s="3"/>
      <c r="D1" s="3"/>
      <c r="E1" s="3"/>
      <c r="F1" s="3"/>
    </row>
    <row r="2" spans="2:6" s="9" customFormat="1" ht="15">
      <c r="B2" s="10"/>
      <c r="C2" s="3"/>
      <c r="D2" s="3"/>
      <c r="E2" s="3"/>
      <c r="F2" s="3"/>
    </row>
    <row r="3" spans="3:5" s="11" customFormat="1" ht="15">
      <c r="C3" s="31" t="s">
        <v>90</v>
      </c>
      <c r="D3" s="31"/>
      <c r="E3" s="31"/>
    </row>
    <row r="4" spans="3:5" s="11" customFormat="1" ht="15">
      <c r="C4" s="31" t="s">
        <v>91</v>
      </c>
      <c r="D4" s="31"/>
      <c r="E4" s="31"/>
    </row>
    <row r="5" spans="3:5" s="11" customFormat="1" ht="15">
      <c r="C5" s="31" t="s">
        <v>92</v>
      </c>
      <c r="D5" s="31"/>
      <c r="E5" s="31"/>
    </row>
    <row r="6" spans="3:5" s="11" customFormat="1" ht="15">
      <c r="C6" s="31" t="s">
        <v>103</v>
      </c>
      <c r="D6" s="31"/>
      <c r="E6" s="31"/>
    </row>
    <row r="7" s="11" customFormat="1" ht="15"/>
    <row r="8" spans="1:5" s="11" customFormat="1" ht="15.75">
      <c r="A8" s="34" t="s">
        <v>93</v>
      </c>
      <c r="B8" s="34"/>
      <c r="C8" s="34"/>
      <c r="D8" s="34"/>
      <c r="E8" s="34"/>
    </row>
    <row r="9" spans="1:5" s="11" customFormat="1" ht="15.75">
      <c r="A9" s="34" t="s">
        <v>94</v>
      </c>
      <c r="B9" s="34"/>
      <c r="C9" s="34"/>
      <c r="D9" s="34"/>
      <c r="E9" s="34"/>
    </row>
    <row r="10" spans="1:6" s="11" customFormat="1" ht="15.75">
      <c r="A10" s="34" t="s">
        <v>95</v>
      </c>
      <c r="B10" s="34"/>
      <c r="C10" s="34"/>
      <c r="D10" s="34"/>
      <c r="E10" s="34"/>
      <c r="F10" s="12"/>
    </row>
    <row r="11" spans="1:6" s="11" customFormat="1" ht="15.75">
      <c r="A11" s="13"/>
      <c r="B11" s="14"/>
      <c r="C11" s="13"/>
      <c r="D11" s="13"/>
      <c r="E11" s="13"/>
      <c r="F11" s="12"/>
    </row>
    <row r="12" spans="1:6" s="11" customFormat="1" ht="15.75">
      <c r="A12" s="35" t="s">
        <v>96</v>
      </c>
      <c r="B12" s="35" t="s">
        <v>97</v>
      </c>
      <c r="C12" s="37" t="s">
        <v>98</v>
      </c>
      <c r="D12" s="37"/>
      <c r="E12" s="38"/>
      <c r="F12" s="12"/>
    </row>
    <row r="13" spans="1:6" s="11" customFormat="1" ht="15">
      <c r="A13" s="36"/>
      <c r="B13" s="36"/>
      <c r="C13" s="15" t="s">
        <v>99</v>
      </c>
      <c r="D13" s="16" t="s">
        <v>100</v>
      </c>
      <c r="E13" s="16" t="s">
        <v>101</v>
      </c>
      <c r="F13" s="12"/>
    </row>
    <row r="14" spans="1:6" s="11" customFormat="1" ht="15">
      <c r="A14" s="17">
        <v>1</v>
      </c>
      <c r="B14" s="17">
        <v>2</v>
      </c>
      <c r="C14" s="18">
        <v>3</v>
      </c>
      <c r="D14" s="18">
        <v>4</v>
      </c>
      <c r="E14" s="18">
        <v>5</v>
      </c>
      <c r="F14" s="12"/>
    </row>
    <row r="15" spans="1:8" s="11" customFormat="1" ht="15">
      <c r="A15" s="17"/>
      <c r="B15" s="19" t="s">
        <v>102</v>
      </c>
      <c r="C15" s="20">
        <f>C60</f>
        <v>639556413.24</v>
      </c>
      <c r="D15" s="20">
        <f>D60</f>
        <v>527432789.29</v>
      </c>
      <c r="E15" s="20">
        <f>E60</f>
        <v>522351289.34</v>
      </c>
      <c r="F15" s="12"/>
      <c r="G15" s="12"/>
      <c r="H15" s="12"/>
    </row>
    <row r="16" spans="1:6" ht="15">
      <c r="A16" s="5" t="s">
        <v>1</v>
      </c>
      <c r="B16" s="4" t="s">
        <v>0</v>
      </c>
      <c r="C16" s="6">
        <v>81183119.84</v>
      </c>
      <c r="D16" s="6">
        <v>78127865.29</v>
      </c>
      <c r="E16" s="6">
        <v>68199342.64</v>
      </c>
      <c r="F16" s="3"/>
    </row>
    <row r="17" spans="1:6" ht="38.25" outlineLevel="1">
      <c r="A17" s="5" t="s">
        <v>3</v>
      </c>
      <c r="B17" s="4" t="s">
        <v>2</v>
      </c>
      <c r="C17" s="6">
        <v>2235077.91</v>
      </c>
      <c r="D17" s="6">
        <v>1937113.71</v>
      </c>
      <c r="E17" s="6">
        <v>1937113.71</v>
      </c>
      <c r="F17" s="3"/>
    </row>
    <row r="18" spans="1:6" ht="51" outlineLevel="1">
      <c r="A18" s="5" t="s">
        <v>5</v>
      </c>
      <c r="B18" s="4" t="s">
        <v>4</v>
      </c>
      <c r="C18" s="6">
        <v>1331988.76</v>
      </c>
      <c r="D18" s="6">
        <v>740159.77</v>
      </c>
      <c r="E18" s="6">
        <v>740159.77</v>
      </c>
      <c r="F18" s="3"/>
    </row>
    <row r="19" spans="1:6" ht="51" outlineLevel="1">
      <c r="A19" s="5" t="s">
        <v>7</v>
      </c>
      <c r="B19" s="4" t="s">
        <v>6</v>
      </c>
      <c r="C19" s="6">
        <v>41231665.71</v>
      </c>
      <c r="D19" s="6">
        <v>34931612.89</v>
      </c>
      <c r="E19" s="6">
        <v>34912959.6</v>
      </c>
      <c r="F19" s="3"/>
    </row>
    <row r="20" spans="1:6" ht="15" outlineLevel="1">
      <c r="A20" s="5" t="s">
        <v>9</v>
      </c>
      <c r="B20" s="4" t="s">
        <v>8</v>
      </c>
      <c r="C20" s="6">
        <v>4800</v>
      </c>
      <c r="D20" s="6">
        <v>5000</v>
      </c>
      <c r="E20" s="6">
        <v>56000</v>
      </c>
      <c r="F20" s="3"/>
    </row>
    <row r="21" spans="1:6" ht="38.25" outlineLevel="1">
      <c r="A21" s="5" t="s">
        <v>11</v>
      </c>
      <c r="B21" s="4" t="s">
        <v>10</v>
      </c>
      <c r="C21" s="6">
        <v>9758632.94</v>
      </c>
      <c r="D21" s="6">
        <v>8507075.02</v>
      </c>
      <c r="E21" s="6">
        <v>8507075.02</v>
      </c>
      <c r="F21" s="3"/>
    </row>
    <row r="22" spans="1:6" ht="15" outlineLevel="1">
      <c r="A22" s="5" t="s">
        <v>13</v>
      </c>
      <c r="B22" s="4" t="s">
        <v>12</v>
      </c>
      <c r="C22" s="6">
        <v>1000000</v>
      </c>
      <c r="D22" s="6">
        <v>3000000</v>
      </c>
      <c r="E22" s="6">
        <v>1000000</v>
      </c>
      <c r="F22" s="3"/>
    </row>
    <row r="23" spans="1:6" ht="15" outlineLevel="1">
      <c r="A23" s="5" t="s">
        <v>15</v>
      </c>
      <c r="B23" s="4" t="s">
        <v>14</v>
      </c>
      <c r="C23" s="6">
        <v>25620954.52</v>
      </c>
      <c r="D23" s="6">
        <v>29006903.9</v>
      </c>
      <c r="E23" s="6">
        <v>21046034.54</v>
      </c>
      <c r="F23" s="3"/>
    </row>
    <row r="24" spans="1:6" ht="15">
      <c r="A24" s="5" t="s">
        <v>17</v>
      </c>
      <c r="B24" s="4" t="s">
        <v>16</v>
      </c>
      <c r="C24" s="6">
        <v>713200</v>
      </c>
      <c r="D24" s="6">
        <v>782300</v>
      </c>
      <c r="E24" s="6">
        <v>852500</v>
      </c>
      <c r="F24" s="3"/>
    </row>
    <row r="25" spans="1:6" ht="15" outlineLevel="1">
      <c r="A25" s="5" t="s">
        <v>19</v>
      </c>
      <c r="B25" s="4" t="s">
        <v>18</v>
      </c>
      <c r="C25" s="6">
        <v>713200</v>
      </c>
      <c r="D25" s="6">
        <v>782300</v>
      </c>
      <c r="E25" s="6">
        <v>852500</v>
      </c>
      <c r="F25" s="3"/>
    </row>
    <row r="26" spans="1:6" ht="25.5">
      <c r="A26" s="5" t="s">
        <v>21</v>
      </c>
      <c r="B26" s="4" t="s">
        <v>20</v>
      </c>
      <c r="C26" s="6">
        <v>3583084.88</v>
      </c>
      <c r="D26" s="6">
        <v>3583084.88</v>
      </c>
      <c r="E26" s="6">
        <v>3583084.88</v>
      </c>
      <c r="F26" s="3"/>
    </row>
    <row r="27" spans="1:6" ht="15" outlineLevel="1">
      <c r="A27" s="5" t="s">
        <v>23</v>
      </c>
      <c r="B27" s="4" t="s">
        <v>22</v>
      </c>
      <c r="C27" s="6">
        <v>565700</v>
      </c>
      <c r="D27" s="6">
        <v>565700</v>
      </c>
      <c r="E27" s="6">
        <v>565700</v>
      </c>
      <c r="F27" s="3"/>
    </row>
    <row r="28" spans="1:6" ht="38.25" outlineLevel="1">
      <c r="A28" s="5" t="s">
        <v>25</v>
      </c>
      <c r="B28" s="4" t="s">
        <v>24</v>
      </c>
      <c r="C28" s="6">
        <v>2850604.88</v>
      </c>
      <c r="D28" s="6">
        <v>2850604.88</v>
      </c>
      <c r="E28" s="6">
        <v>2850604.88</v>
      </c>
      <c r="F28" s="3"/>
    </row>
    <row r="29" spans="1:6" ht="25.5" outlineLevel="1">
      <c r="A29" s="5" t="s">
        <v>27</v>
      </c>
      <c r="B29" s="4" t="s">
        <v>26</v>
      </c>
      <c r="C29" s="6">
        <v>166780</v>
      </c>
      <c r="D29" s="6">
        <v>166780</v>
      </c>
      <c r="E29" s="6">
        <v>166780</v>
      </c>
      <c r="F29" s="3"/>
    </row>
    <row r="30" spans="1:6" ht="15">
      <c r="A30" s="5" t="s">
        <v>29</v>
      </c>
      <c r="B30" s="4" t="s">
        <v>28</v>
      </c>
      <c r="C30" s="6">
        <v>109537251.96</v>
      </c>
      <c r="D30" s="6">
        <v>112618910.44</v>
      </c>
      <c r="E30" s="30">
        <v>116060433.14</v>
      </c>
      <c r="F30" s="3"/>
    </row>
    <row r="31" spans="1:6" ht="15" outlineLevel="1">
      <c r="A31" s="5" t="s">
        <v>31</v>
      </c>
      <c r="B31" s="4" t="s">
        <v>30</v>
      </c>
      <c r="C31" s="6">
        <v>1847100</v>
      </c>
      <c r="D31" s="6">
        <v>2044900</v>
      </c>
      <c r="E31" s="6">
        <v>2044900</v>
      </c>
      <c r="F31" s="3"/>
    </row>
    <row r="32" spans="1:6" ht="15" outlineLevel="1">
      <c r="A32" s="5" t="s">
        <v>33</v>
      </c>
      <c r="B32" s="4" t="s">
        <v>32</v>
      </c>
      <c r="C32" s="6">
        <v>8152900.18</v>
      </c>
      <c r="D32" s="6">
        <v>8181540.19</v>
      </c>
      <c r="E32" s="6">
        <v>8228253.86</v>
      </c>
      <c r="F32" s="3"/>
    </row>
    <row r="33" spans="1:6" ht="15" outlineLevel="1">
      <c r="A33" s="5" t="s">
        <v>35</v>
      </c>
      <c r="B33" s="4" t="s">
        <v>34</v>
      </c>
      <c r="C33" s="6">
        <v>99467251.78</v>
      </c>
      <c r="D33" s="6">
        <v>102322470.25</v>
      </c>
      <c r="E33" s="6">
        <v>105717279.28</v>
      </c>
      <c r="F33" s="3"/>
    </row>
    <row r="34" spans="1:6" ht="25.5" outlineLevel="1">
      <c r="A34" s="5" t="s">
        <v>37</v>
      </c>
      <c r="B34" s="4" t="s">
        <v>36</v>
      </c>
      <c r="C34" s="6">
        <v>70000</v>
      </c>
      <c r="D34" s="6">
        <v>70000</v>
      </c>
      <c r="E34" s="6">
        <v>70000</v>
      </c>
      <c r="F34" s="3"/>
    </row>
    <row r="35" spans="1:6" ht="15">
      <c r="A35" s="5" t="s">
        <v>39</v>
      </c>
      <c r="B35" s="4" t="s">
        <v>38</v>
      </c>
      <c r="C35" s="6">
        <v>51844821.32</v>
      </c>
      <c r="D35" s="6">
        <v>19185910.99</v>
      </c>
      <c r="E35" s="6">
        <v>19185910.99</v>
      </c>
      <c r="F35" s="3"/>
    </row>
    <row r="36" spans="1:6" ht="15" outlineLevel="1">
      <c r="A36" s="5" t="s">
        <v>41</v>
      </c>
      <c r="B36" s="4" t="s">
        <v>40</v>
      </c>
      <c r="C36" s="6">
        <v>200069.08</v>
      </c>
      <c r="D36" s="6">
        <v>200069.08</v>
      </c>
      <c r="E36" s="6">
        <v>200069.08</v>
      </c>
      <c r="F36" s="3"/>
    </row>
    <row r="37" spans="1:6" ht="15" outlineLevel="1">
      <c r="A37" s="5" t="s">
        <v>43</v>
      </c>
      <c r="B37" s="4" t="s">
        <v>42</v>
      </c>
      <c r="C37" s="6">
        <v>18498907.2</v>
      </c>
      <c r="D37" s="6">
        <v>3326016.56</v>
      </c>
      <c r="E37" s="6">
        <v>3326016.56</v>
      </c>
      <c r="F37" s="3"/>
    </row>
    <row r="38" spans="1:6" ht="15" outlineLevel="1">
      <c r="A38" s="5" t="s">
        <v>45</v>
      </c>
      <c r="B38" s="4" t="s">
        <v>44</v>
      </c>
      <c r="C38" s="6">
        <v>30895845.04</v>
      </c>
      <c r="D38" s="6">
        <v>15659825.35</v>
      </c>
      <c r="E38" s="6">
        <v>15659825.35</v>
      </c>
      <c r="F38" s="3"/>
    </row>
    <row r="39" spans="1:6" ht="25.5" outlineLevel="1">
      <c r="A39" s="5" t="s">
        <v>47</v>
      </c>
      <c r="B39" s="4" t="s">
        <v>46</v>
      </c>
      <c r="C39" s="6">
        <v>2250000</v>
      </c>
      <c r="D39" s="6">
        <v>0</v>
      </c>
      <c r="E39" s="6">
        <v>0</v>
      </c>
      <c r="F39" s="3"/>
    </row>
    <row r="40" spans="1:6" ht="15">
      <c r="A40" s="5" t="s">
        <v>49</v>
      </c>
      <c r="B40" s="4" t="s">
        <v>48</v>
      </c>
      <c r="C40" s="6">
        <v>400000</v>
      </c>
      <c r="D40" s="6">
        <v>400000</v>
      </c>
      <c r="E40" s="6">
        <v>400000</v>
      </c>
      <c r="F40" s="3"/>
    </row>
    <row r="41" spans="1:6" ht="25.5" outlineLevel="1">
      <c r="A41" s="5" t="s">
        <v>51</v>
      </c>
      <c r="B41" s="4" t="s">
        <v>50</v>
      </c>
      <c r="C41" s="6">
        <v>400000</v>
      </c>
      <c r="D41" s="6">
        <v>400000</v>
      </c>
      <c r="E41" s="6">
        <v>400000</v>
      </c>
      <c r="F41" s="3"/>
    </row>
    <row r="42" spans="1:6" ht="15">
      <c r="A42" s="5" t="s">
        <v>53</v>
      </c>
      <c r="B42" s="4" t="s">
        <v>52</v>
      </c>
      <c r="C42" s="6">
        <v>259569105.77</v>
      </c>
      <c r="D42" s="6">
        <v>248581467.42</v>
      </c>
      <c r="E42" s="6">
        <v>248709067.42</v>
      </c>
      <c r="F42" s="3"/>
    </row>
    <row r="43" spans="1:6" ht="15" outlineLevel="1">
      <c r="A43" s="5" t="s">
        <v>55</v>
      </c>
      <c r="B43" s="4" t="s">
        <v>54</v>
      </c>
      <c r="C43" s="6">
        <v>68671427.48</v>
      </c>
      <c r="D43" s="6">
        <v>62330437.5</v>
      </c>
      <c r="E43" s="6">
        <v>62330437.5</v>
      </c>
      <c r="F43" s="3"/>
    </row>
    <row r="44" spans="1:6" ht="15" outlineLevel="1">
      <c r="A44" s="5" t="s">
        <v>57</v>
      </c>
      <c r="B44" s="4" t="s">
        <v>56</v>
      </c>
      <c r="C44" s="6">
        <v>158018486.2</v>
      </c>
      <c r="D44" s="6">
        <v>154678362.96</v>
      </c>
      <c r="E44" s="6">
        <v>154805962.96</v>
      </c>
      <c r="F44" s="3"/>
    </row>
    <row r="45" spans="1:6" ht="15" outlineLevel="1">
      <c r="A45" s="5" t="s">
        <v>59</v>
      </c>
      <c r="B45" s="4" t="s">
        <v>58</v>
      </c>
      <c r="C45" s="6">
        <v>16538179.38</v>
      </c>
      <c r="D45" s="6">
        <v>16395343.86</v>
      </c>
      <c r="E45" s="6">
        <v>16395343.86</v>
      </c>
      <c r="F45" s="3"/>
    </row>
    <row r="46" spans="1:6" ht="15" outlineLevel="1">
      <c r="A46" s="5" t="s">
        <v>61</v>
      </c>
      <c r="B46" s="4" t="s">
        <v>60</v>
      </c>
      <c r="C46" s="6">
        <v>665709.08</v>
      </c>
      <c r="D46" s="6">
        <v>665709.08</v>
      </c>
      <c r="E46" s="6">
        <v>665709.08</v>
      </c>
      <c r="F46" s="3"/>
    </row>
    <row r="47" spans="1:6" ht="15" outlineLevel="1">
      <c r="A47" s="5" t="s">
        <v>63</v>
      </c>
      <c r="B47" s="4" t="s">
        <v>62</v>
      </c>
      <c r="C47" s="6">
        <v>15675303.63</v>
      </c>
      <c r="D47" s="6">
        <v>14511614.02</v>
      </c>
      <c r="E47" s="6">
        <v>14511614.02</v>
      </c>
      <c r="F47" s="3"/>
    </row>
    <row r="48" spans="1:6" ht="15">
      <c r="A48" s="5" t="s">
        <v>65</v>
      </c>
      <c r="B48" s="4" t="s">
        <v>64</v>
      </c>
      <c r="C48" s="6">
        <v>57701292.83</v>
      </c>
      <c r="D48" s="6">
        <v>53111731.53</v>
      </c>
      <c r="E48" s="6">
        <v>53111731.53</v>
      </c>
      <c r="F48" s="3"/>
    </row>
    <row r="49" spans="1:6" ht="15" outlineLevel="1">
      <c r="A49" s="5" t="s">
        <v>67</v>
      </c>
      <c r="B49" s="4" t="s">
        <v>66</v>
      </c>
      <c r="C49" s="6">
        <v>56577995.8</v>
      </c>
      <c r="D49" s="6">
        <v>52123521.83</v>
      </c>
      <c r="E49" s="6">
        <v>52123521.83</v>
      </c>
      <c r="F49" s="3"/>
    </row>
    <row r="50" spans="1:6" ht="25.5" outlineLevel="1">
      <c r="A50" s="5" t="s">
        <v>69</v>
      </c>
      <c r="B50" s="4" t="s">
        <v>68</v>
      </c>
      <c r="C50" s="6">
        <v>1123297.03</v>
      </c>
      <c r="D50" s="6">
        <v>988209.7</v>
      </c>
      <c r="E50" s="6">
        <v>988209.7</v>
      </c>
      <c r="F50" s="3"/>
    </row>
    <row r="51" spans="1:6" ht="15">
      <c r="A51" s="5" t="s">
        <v>71</v>
      </c>
      <c r="B51" s="4" t="s">
        <v>70</v>
      </c>
      <c r="C51" s="6">
        <v>9081019.24</v>
      </c>
      <c r="D51" s="6">
        <v>7873319.24</v>
      </c>
      <c r="E51" s="6">
        <v>9081019.24</v>
      </c>
      <c r="F51" s="3"/>
    </row>
    <row r="52" spans="1:6" ht="15" outlineLevel="1">
      <c r="A52" s="5" t="s">
        <v>73</v>
      </c>
      <c r="B52" s="4" t="s">
        <v>72</v>
      </c>
      <c r="C52" s="6">
        <v>1831839.24</v>
      </c>
      <c r="D52" s="6">
        <v>1831839.24</v>
      </c>
      <c r="E52" s="6">
        <v>1831839.24</v>
      </c>
      <c r="F52" s="3"/>
    </row>
    <row r="53" spans="1:6" ht="15" outlineLevel="1">
      <c r="A53" s="5" t="s">
        <v>75</v>
      </c>
      <c r="B53" s="4" t="s">
        <v>74</v>
      </c>
      <c r="C53" s="6">
        <v>3948500</v>
      </c>
      <c r="D53" s="6">
        <v>3948500</v>
      </c>
      <c r="E53" s="6">
        <v>3948500</v>
      </c>
      <c r="F53" s="3"/>
    </row>
    <row r="54" spans="1:6" ht="15" outlineLevel="1">
      <c r="A54" s="5" t="s">
        <v>77</v>
      </c>
      <c r="B54" s="4" t="s">
        <v>76</v>
      </c>
      <c r="C54" s="6">
        <v>3300680</v>
      </c>
      <c r="D54" s="6">
        <v>2092980</v>
      </c>
      <c r="E54" s="6">
        <v>3300680</v>
      </c>
      <c r="F54" s="3"/>
    </row>
    <row r="55" spans="1:6" ht="15">
      <c r="A55" s="5" t="s">
        <v>79</v>
      </c>
      <c r="B55" s="4" t="s">
        <v>78</v>
      </c>
      <c r="C55" s="6">
        <v>64238417.4</v>
      </c>
      <c r="D55" s="6">
        <v>1478099.5</v>
      </c>
      <c r="E55" s="6">
        <v>1478099.5</v>
      </c>
      <c r="F55" s="3"/>
    </row>
    <row r="56" spans="1:6" ht="15" outlineLevel="1">
      <c r="A56" s="5" t="s">
        <v>81</v>
      </c>
      <c r="B56" s="4" t="s">
        <v>80</v>
      </c>
      <c r="C56" s="6">
        <v>4401765.05</v>
      </c>
      <c r="D56" s="6">
        <v>1478099.5</v>
      </c>
      <c r="E56" s="6">
        <v>1478099.5</v>
      </c>
      <c r="F56" s="3"/>
    </row>
    <row r="57" spans="1:6" ht="15" outlineLevel="1">
      <c r="A57" s="5" t="s">
        <v>83</v>
      </c>
      <c r="B57" s="4" t="s">
        <v>82</v>
      </c>
      <c r="C57" s="6">
        <v>59836652.35</v>
      </c>
      <c r="D57" s="6">
        <v>0</v>
      </c>
      <c r="E57" s="6">
        <v>0</v>
      </c>
      <c r="F57" s="3"/>
    </row>
    <row r="58" spans="1:6" ht="15">
      <c r="A58" s="5" t="s">
        <v>85</v>
      </c>
      <c r="B58" s="4" t="s">
        <v>84</v>
      </c>
      <c r="C58" s="6">
        <v>1705100</v>
      </c>
      <c r="D58" s="6">
        <v>1690100</v>
      </c>
      <c r="E58" s="6">
        <v>1690100</v>
      </c>
      <c r="F58" s="3"/>
    </row>
    <row r="59" spans="1:6" ht="25.5" outlineLevel="1">
      <c r="A59" s="5" t="s">
        <v>87</v>
      </c>
      <c r="B59" s="4" t="s">
        <v>86</v>
      </c>
      <c r="C59" s="6">
        <v>1705100</v>
      </c>
      <c r="D59" s="6">
        <v>1690100</v>
      </c>
      <c r="E59" s="6">
        <v>1690100</v>
      </c>
      <c r="F59" s="3"/>
    </row>
    <row r="60" spans="2:6" ht="12.75" customHeight="1">
      <c r="B60" s="7" t="s">
        <v>88</v>
      </c>
      <c r="C60" s="8">
        <v>639556413.24</v>
      </c>
      <c r="D60" s="8">
        <v>527432789.29</v>
      </c>
      <c r="E60" s="8">
        <v>522351289.34</v>
      </c>
      <c r="F60" s="3"/>
    </row>
    <row r="61" spans="1:6" ht="12.75" customHeight="1">
      <c r="A61" s="3"/>
      <c r="B61" s="3"/>
      <c r="C61" s="3"/>
      <c r="D61" s="3"/>
      <c r="E61" s="3"/>
      <c r="F61" s="3"/>
    </row>
    <row r="62" spans="2:6" ht="25.5" customHeight="1">
      <c r="B62" s="32" t="s">
        <v>89</v>
      </c>
      <c r="C62" s="33"/>
      <c r="D62" s="33"/>
      <c r="E62" s="33"/>
      <c r="F62" s="3"/>
    </row>
  </sheetData>
  <sheetProtection/>
  <mergeCells count="11">
    <mergeCell ref="B62:E62"/>
    <mergeCell ref="A8:E8"/>
    <mergeCell ref="A9:E9"/>
    <mergeCell ref="A10:E10"/>
    <mergeCell ref="A12:A13"/>
    <mergeCell ref="B12:B13"/>
    <mergeCell ref="C12:E12"/>
    <mergeCell ref="C3:E3"/>
    <mergeCell ref="C4:E4"/>
    <mergeCell ref="C5:E5"/>
    <mergeCell ref="C6:E6"/>
  </mergeCells>
  <printOptions/>
  <pageMargins left="0.7875" right="0.5902778" top="0.5902778" bottom="0.5902778" header="0.39375" footer="0.5118055"/>
  <pageSetup blackAndWhite="1"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C6" sqref="C6:E6"/>
    </sheetView>
  </sheetViews>
  <sheetFormatPr defaultColWidth="9.140625" defaultRowHeight="15"/>
  <cols>
    <col min="1" max="1" width="12.140625" style="24" customWidth="1"/>
    <col min="2" max="2" width="53.421875" style="24" customWidth="1"/>
    <col min="3" max="3" width="14.140625" style="24" customWidth="1"/>
    <col min="4" max="4" width="16.8515625" style="24" customWidth="1"/>
    <col min="5" max="5" width="15.00390625" style="24" customWidth="1"/>
    <col min="6" max="6" width="9.140625" style="24" hidden="1" customWidth="1"/>
    <col min="7" max="8" width="0" style="24" hidden="1" customWidth="1"/>
    <col min="9" max="16384" width="9.140625" style="24" customWidth="1"/>
  </cols>
  <sheetData>
    <row r="1" spans="2:6" ht="15">
      <c r="B1" s="10"/>
      <c r="C1" s="25"/>
      <c r="D1" s="25"/>
      <c r="E1" s="25"/>
      <c r="F1" s="25"/>
    </row>
    <row r="2" spans="2:6" s="26" customFormat="1" ht="15">
      <c r="B2" s="10"/>
      <c r="C2" s="25"/>
      <c r="D2" s="25"/>
      <c r="E2" s="25"/>
      <c r="F2" s="25"/>
    </row>
    <row r="3" spans="1:5" s="11" customFormat="1" ht="15">
      <c r="A3" s="21"/>
      <c r="B3" s="21"/>
      <c r="C3" s="39" t="s">
        <v>90</v>
      </c>
      <c r="D3" s="39"/>
      <c r="E3" s="39"/>
    </row>
    <row r="4" spans="1:5" s="11" customFormat="1" ht="15">
      <c r="A4" s="21"/>
      <c r="B4" s="21"/>
      <c r="C4" s="39" t="s">
        <v>91</v>
      </c>
      <c r="D4" s="39"/>
      <c r="E4" s="39"/>
    </row>
    <row r="5" spans="1:5" s="11" customFormat="1" ht="15">
      <c r="A5" s="21"/>
      <c r="B5" s="21"/>
      <c r="C5" s="39" t="s">
        <v>92</v>
      </c>
      <c r="D5" s="39"/>
      <c r="E5" s="39"/>
    </row>
    <row r="6" spans="1:5" s="11" customFormat="1" ht="15">
      <c r="A6" s="21"/>
      <c r="B6" s="21"/>
      <c r="C6" s="39" t="s">
        <v>104</v>
      </c>
      <c r="D6" s="39"/>
      <c r="E6" s="39"/>
    </row>
    <row r="7" spans="1:5" s="11" customFormat="1" ht="15">
      <c r="A7" s="21"/>
      <c r="B7" s="21"/>
      <c r="C7" s="21"/>
      <c r="D7" s="21"/>
      <c r="E7" s="21"/>
    </row>
    <row r="8" spans="1:5" s="11" customFormat="1" ht="15.75">
      <c r="A8" s="34" t="s">
        <v>93</v>
      </c>
      <c r="B8" s="34"/>
      <c r="C8" s="34"/>
      <c r="D8" s="34"/>
      <c r="E8" s="34"/>
    </row>
    <row r="9" spans="1:5" s="11" customFormat="1" ht="15.75">
      <c r="A9" s="34" t="s">
        <v>94</v>
      </c>
      <c r="B9" s="34"/>
      <c r="C9" s="34"/>
      <c r="D9" s="34"/>
      <c r="E9" s="34"/>
    </row>
    <row r="10" spans="1:6" s="11" customFormat="1" ht="15.75">
      <c r="A10" s="34" t="s">
        <v>95</v>
      </c>
      <c r="B10" s="34"/>
      <c r="C10" s="34"/>
      <c r="D10" s="34"/>
      <c r="E10" s="34"/>
      <c r="F10" s="12"/>
    </row>
    <row r="11" spans="1:6" s="11" customFormat="1" ht="15.75">
      <c r="A11" s="14"/>
      <c r="B11" s="14"/>
      <c r="C11" s="14"/>
      <c r="D11" s="14"/>
      <c r="E11" s="14"/>
      <c r="F11" s="12"/>
    </row>
    <row r="12" spans="1:6" s="11" customFormat="1" ht="15.75">
      <c r="A12" s="35" t="s">
        <v>96</v>
      </c>
      <c r="B12" s="35" t="s">
        <v>97</v>
      </c>
      <c r="C12" s="37" t="s">
        <v>98</v>
      </c>
      <c r="D12" s="37"/>
      <c r="E12" s="38"/>
      <c r="F12" s="12"/>
    </row>
    <row r="13" spans="1:6" s="11" customFormat="1" ht="15">
      <c r="A13" s="36"/>
      <c r="B13" s="36"/>
      <c r="C13" s="15" t="s">
        <v>99</v>
      </c>
      <c r="D13" s="16" t="s">
        <v>100</v>
      </c>
      <c r="E13" s="16" t="s">
        <v>101</v>
      </c>
      <c r="F13" s="12"/>
    </row>
    <row r="14" spans="1:6" s="11" customFormat="1" ht="15">
      <c r="A14" s="17">
        <v>1</v>
      </c>
      <c r="B14" s="17">
        <v>2</v>
      </c>
      <c r="C14" s="18">
        <v>3</v>
      </c>
      <c r="D14" s="18">
        <v>4</v>
      </c>
      <c r="E14" s="18">
        <v>5</v>
      </c>
      <c r="F14" s="12"/>
    </row>
    <row r="15" spans="1:8" s="11" customFormat="1" ht="15">
      <c r="A15" s="17"/>
      <c r="B15" s="19" t="s">
        <v>102</v>
      </c>
      <c r="C15" s="20">
        <f>Документ!C15/1000</f>
        <v>639556.41324</v>
      </c>
      <c r="D15" s="20">
        <f>Документ!D15/1000</f>
        <v>527432.78929</v>
      </c>
      <c r="E15" s="20">
        <f>Документ!E15/1000</f>
        <v>522351.28933999996</v>
      </c>
      <c r="F15" s="12">
        <f>SUM(F16:F59)</f>
        <v>639556.4</v>
      </c>
      <c r="G15" s="12">
        <f>SUM(G16:G59)</f>
        <v>527432.7999999999</v>
      </c>
      <c r="H15" s="12">
        <f>SUM(H16:H59)</f>
        <v>522351.3</v>
      </c>
    </row>
    <row r="16" spans="1:8" ht="15">
      <c r="A16" s="22" t="s">
        <v>1</v>
      </c>
      <c r="B16" s="23" t="s">
        <v>0</v>
      </c>
      <c r="C16" s="20">
        <f>Документ!C16/1000</f>
        <v>81183.11984</v>
      </c>
      <c r="D16" s="20">
        <f>Документ!D16/1000</f>
        <v>78127.86529</v>
      </c>
      <c r="E16" s="20">
        <f>Документ!E16/1000</f>
        <v>68199.34264</v>
      </c>
      <c r="F16" s="25">
        <v>81183.1</v>
      </c>
      <c r="G16" s="24">
        <v>78127.9</v>
      </c>
      <c r="H16" s="24">
        <v>68199.3</v>
      </c>
    </row>
    <row r="17" spans="1:6" ht="38.25">
      <c r="A17" s="28" t="s">
        <v>3</v>
      </c>
      <c r="B17" s="29" t="s">
        <v>2</v>
      </c>
      <c r="C17" s="27">
        <f>Документ!C17/1000</f>
        <v>2235.07791</v>
      </c>
      <c r="D17" s="27">
        <f>Документ!D17/1000</f>
        <v>1937.1137099999999</v>
      </c>
      <c r="E17" s="27">
        <f>Документ!E17/1000</f>
        <v>1937.1137099999999</v>
      </c>
      <c r="F17" s="25"/>
    </row>
    <row r="18" spans="1:6" ht="38.25">
      <c r="A18" s="28" t="s">
        <v>5</v>
      </c>
      <c r="B18" s="29" t="s">
        <v>4</v>
      </c>
      <c r="C18" s="27">
        <f>Документ!C18/1000</f>
        <v>1331.98876</v>
      </c>
      <c r="D18" s="27">
        <f>Документ!D18/1000</f>
        <v>740.15977</v>
      </c>
      <c r="E18" s="27">
        <f>Документ!E18/1000</f>
        <v>740.15977</v>
      </c>
      <c r="F18" s="25"/>
    </row>
    <row r="19" spans="1:6" ht="38.25">
      <c r="A19" s="28" t="s">
        <v>7</v>
      </c>
      <c r="B19" s="29" t="s">
        <v>6</v>
      </c>
      <c r="C19" s="27">
        <v>41231.6</v>
      </c>
      <c r="D19" s="27">
        <f>Документ!D19/1000</f>
        <v>34931.612890000004</v>
      </c>
      <c r="E19" s="27">
        <v>34912.9</v>
      </c>
      <c r="F19" s="25"/>
    </row>
    <row r="20" spans="1:6" ht="15">
      <c r="A20" s="28" t="s">
        <v>9</v>
      </c>
      <c r="B20" s="29" t="s">
        <v>8</v>
      </c>
      <c r="C20" s="27">
        <f>Документ!C20/1000</f>
        <v>4.8</v>
      </c>
      <c r="D20" s="27">
        <f>Документ!D20/1000</f>
        <v>5</v>
      </c>
      <c r="E20" s="27">
        <f>Документ!E20/1000</f>
        <v>56</v>
      </c>
      <c r="F20" s="25"/>
    </row>
    <row r="21" spans="1:6" ht="38.25">
      <c r="A21" s="28" t="s">
        <v>11</v>
      </c>
      <c r="B21" s="29" t="s">
        <v>10</v>
      </c>
      <c r="C21" s="27">
        <f>Документ!C21/1000</f>
        <v>9758.63294</v>
      </c>
      <c r="D21" s="27">
        <f>Документ!D21/1000</f>
        <v>8507.07502</v>
      </c>
      <c r="E21" s="27">
        <f>Документ!E21/1000</f>
        <v>8507.07502</v>
      </c>
      <c r="F21" s="25"/>
    </row>
    <row r="22" spans="1:6" ht="15">
      <c r="A22" s="28" t="s">
        <v>13</v>
      </c>
      <c r="B22" s="29" t="s">
        <v>12</v>
      </c>
      <c r="C22" s="27">
        <f>Документ!C22/1000</f>
        <v>1000</v>
      </c>
      <c r="D22" s="27">
        <f>Документ!D22/1000</f>
        <v>3000</v>
      </c>
      <c r="E22" s="27">
        <f>Документ!E22/1000</f>
        <v>1000</v>
      </c>
      <c r="F22" s="25"/>
    </row>
    <row r="23" spans="1:6" ht="15">
      <c r="A23" s="28" t="s">
        <v>15</v>
      </c>
      <c r="B23" s="29" t="s">
        <v>14</v>
      </c>
      <c r="C23" s="27">
        <f>Документ!C23/1000</f>
        <v>25620.95452</v>
      </c>
      <c r="D23" s="27">
        <f>Документ!D23/1000</f>
        <v>29006.903899999998</v>
      </c>
      <c r="E23" s="27">
        <f>Документ!E23/1000</f>
        <v>21046.03454</v>
      </c>
      <c r="F23" s="25"/>
    </row>
    <row r="24" spans="1:8" ht="15">
      <c r="A24" s="22" t="s">
        <v>17</v>
      </c>
      <c r="B24" s="23" t="s">
        <v>16</v>
      </c>
      <c r="C24" s="20">
        <f>Документ!C24/1000</f>
        <v>713.2</v>
      </c>
      <c r="D24" s="20">
        <f>Документ!D24/1000</f>
        <v>782.3</v>
      </c>
      <c r="E24" s="20">
        <f>Документ!E24/1000</f>
        <v>852.5</v>
      </c>
      <c r="F24" s="25">
        <v>713.2</v>
      </c>
      <c r="G24" s="24">
        <v>782.3</v>
      </c>
      <c r="H24" s="24">
        <v>852.5</v>
      </c>
    </row>
    <row r="25" spans="1:6" ht="15">
      <c r="A25" s="28" t="s">
        <v>19</v>
      </c>
      <c r="B25" s="29" t="s">
        <v>18</v>
      </c>
      <c r="C25" s="27">
        <f>Документ!C25/1000</f>
        <v>713.2</v>
      </c>
      <c r="D25" s="27">
        <f>Документ!D25/1000</f>
        <v>782.3</v>
      </c>
      <c r="E25" s="27">
        <f>Документ!E25/1000</f>
        <v>852.5</v>
      </c>
      <c r="F25" s="25"/>
    </row>
    <row r="26" spans="1:8" ht="25.5">
      <c r="A26" s="22" t="s">
        <v>21</v>
      </c>
      <c r="B26" s="23" t="s">
        <v>20</v>
      </c>
      <c r="C26" s="20">
        <f>Документ!C26/1000</f>
        <v>3583.08488</v>
      </c>
      <c r="D26" s="20">
        <f>Документ!D26/1000</f>
        <v>3583.08488</v>
      </c>
      <c r="E26" s="20">
        <f>Документ!E26/1000</f>
        <v>3583.08488</v>
      </c>
      <c r="F26" s="25">
        <v>3583.1</v>
      </c>
      <c r="G26" s="24">
        <v>3583.1</v>
      </c>
      <c r="H26" s="24">
        <v>3583.1</v>
      </c>
    </row>
    <row r="27" spans="1:6" ht="15">
      <c r="A27" s="28" t="s">
        <v>23</v>
      </c>
      <c r="B27" s="29" t="s">
        <v>22</v>
      </c>
      <c r="C27" s="27">
        <f>Документ!C27/1000</f>
        <v>565.7</v>
      </c>
      <c r="D27" s="27">
        <f>Документ!D27/1000</f>
        <v>565.7</v>
      </c>
      <c r="E27" s="27">
        <f>Документ!E27/1000</f>
        <v>565.7</v>
      </c>
      <c r="F27" s="25"/>
    </row>
    <row r="28" spans="1:6" ht="38.25">
      <c r="A28" s="28" t="s">
        <v>25</v>
      </c>
      <c r="B28" s="29" t="s">
        <v>24</v>
      </c>
      <c r="C28" s="27">
        <f>Документ!C28/1000</f>
        <v>2850.60488</v>
      </c>
      <c r="D28" s="27">
        <f>Документ!D28/1000</f>
        <v>2850.60488</v>
      </c>
      <c r="E28" s="27">
        <f>Документ!E28/1000</f>
        <v>2850.60488</v>
      </c>
      <c r="F28" s="25"/>
    </row>
    <row r="29" spans="1:6" ht="25.5">
      <c r="A29" s="28" t="s">
        <v>27</v>
      </c>
      <c r="B29" s="29" t="s">
        <v>26</v>
      </c>
      <c r="C29" s="27">
        <f>Документ!C29/1000</f>
        <v>166.78</v>
      </c>
      <c r="D29" s="27">
        <f>Документ!D29/1000</f>
        <v>166.78</v>
      </c>
      <c r="E29" s="27">
        <f>Документ!E29/1000</f>
        <v>166.78</v>
      </c>
      <c r="F29" s="25"/>
    </row>
    <row r="30" spans="1:8" ht="15">
      <c r="A30" s="22" t="s">
        <v>29</v>
      </c>
      <c r="B30" s="23" t="s">
        <v>28</v>
      </c>
      <c r="C30" s="20">
        <f>Документ!C30/1000</f>
        <v>109537.25196</v>
      </c>
      <c r="D30" s="20">
        <f>Документ!D30/1000</f>
        <v>112618.91043999999</v>
      </c>
      <c r="E30" s="20">
        <v>116060.5</v>
      </c>
      <c r="F30" s="25">
        <v>109537.3</v>
      </c>
      <c r="G30" s="24">
        <v>112618.9</v>
      </c>
      <c r="H30" s="24">
        <v>116060.5</v>
      </c>
    </row>
    <row r="31" spans="1:6" ht="15">
      <c r="A31" s="28" t="s">
        <v>31</v>
      </c>
      <c r="B31" s="29" t="s">
        <v>30</v>
      </c>
      <c r="C31" s="27">
        <f>Документ!C31/1000</f>
        <v>1847.1</v>
      </c>
      <c r="D31" s="27">
        <f>Документ!D31/1000</f>
        <v>2044.9</v>
      </c>
      <c r="E31" s="27">
        <f>Документ!E31/1000</f>
        <v>2044.9</v>
      </c>
      <c r="F31" s="25"/>
    </row>
    <row r="32" spans="1:6" ht="15">
      <c r="A32" s="28" t="s">
        <v>33</v>
      </c>
      <c r="B32" s="29" t="s">
        <v>32</v>
      </c>
      <c r="C32" s="27">
        <f>Документ!C32/1000</f>
        <v>8152.90018</v>
      </c>
      <c r="D32" s="27">
        <f>Документ!D32/1000</f>
        <v>8181.540190000001</v>
      </c>
      <c r="E32" s="27">
        <f>Документ!E32/1000</f>
        <v>8228.25386</v>
      </c>
      <c r="F32" s="25"/>
    </row>
    <row r="33" spans="1:6" ht="15">
      <c r="A33" s="28" t="s">
        <v>35</v>
      </c>
      <c r="B33" s="29" t="s">
        <v>34</v>
      </c>
      <c r="C33" s="27">
        <f>Документ!C33/1000</f>
        <v>99467.25178</v>
      </c>
      <c r="D33" s="27">
        <f>Документ!D33/1000</f>
        <v>102322.47025</v>
      </c>
      <c r="E33" s="27">
        <f>Документ!E33/1000</f>
        <v>105717.27928</v>
      </c>
      <c r="F33" s="25"/>
    </row>
    <row r="34" spans="1:6" ht="15">
      <c r="A34" s="28" t="s">
        <v>37</v>
      </c>
      <c r="B34" s="29" t="s">
        <v>36</v>
      </c>
      <c r="C34" s="27">
        <f>Документ!C34/1000</f>
        <v>70</v>
      </c>
      <c r="D34" s="27">
        <f>Документ!D34/1000</f>
        <v>70</v>
      </c>
      <c r="E34" s="27">
        <f>Документ!E34/1000</f>
        <v>70</v>
      </c>
      <c r="F34" s="25"/>
    </row>
    <row r="35" spans="1:8" ht="15">
      <c r="A35" s="22" t="s">
        <v>39</v>
      </c>
      <c r="B35" s="23" t="s">
        <v>38</v>
      </c>
      <c r="C35" s="20">
        <f>Документ!C35/1000</f>
        <v>51844.82132</v>
      </c>
      <c r="D35" s="20">
        <f>Документ!D35/1000</f>
        <v>19185.910989999997</v>
      </c>
      <c r="E35" s="20">
        <f>Документ!E35/1000</f>
        <v>19185.910989999997</v>
      </c>
      <c r="F35" s="25">
        <v>51844.8</v>
      </c>
      <c r="G35" s="24">
        <v>19185.9</v>
      </c>
      <c r="H35" s="24">
        <v>19185.9</v>
      </c>
    </row>
    <row r="36" spans="1:6" ht="15">
      <c r="A36" s="28" t="s">
        <v>41</v>
      </c>
      <c r="B36" s="29" t="s">
        <v>40</v>
      </c>
      <c r="C36" s="27">
        <f>Документ!C36/1000</f>
        <v>200.06907999999999</v>
      </c>
      <c r="D36" s="27">
        <f>Документ!D36/1000</f>
        <v>200.06907999999999</v>
      </c>
      <c r="E36" s="27">
        <f>Документ!E36/1000</f>
        <v>200.06907999999999</v>
      </c>
      <c r="F36" s="25"/>
    </row>
    <row r="37" spans="1:6" ht="15">
      <c r="A37" s="28" t="s">
        <v>43</v>
      </c>
      <c r="B37" s="29" t="s">
        <v>42</v>
      </c>
      <c r="C37" s="27">
        <f>Документ!C37/1000</f>
        <v>18498.907199999998</v>
      </c>
      <c r="D37" s="27">
        <f>Документ!D37/1000</f>
        <v>3326.01656</v>
      </c>
      <c r="E37" s="27">
        <f>Документ!E37/1000</f>
        <v>3326.01656</v>
      </c>
      <c r="F37" s="25"/>
    </row>
    <row r="38" spans="1:6" ht="15">
      <c r="A38" s="28" t="s">
        <v>45</v>
      </c>
      <c r="B38" s="29" t="s">
        <v>44</v>
      </c>
      <c r="C38" s="27">
        <f>Документ!C38/1000</f>
        <v>30895.84504</v>
      </c>
      <c r="D38" s="27">
        <f>Документ!D38/1000</f>
        <v>15659.82535</v>
      </c>
      <c r="E38" s="27">
        <f>Документ!E38/1000</f>
        <v>15659.82535</v>
      </c>
      <c r="F38" s="25"/>
    </row>
    <row r="39" spans="1:6" ht="25.5">
      <c r="A39" s="28" t="s">
        <v>47</v>
      </c>
      <c r="B39" s="29" t="s">
        <v>46</v>
      </c>
      <c r="C39" s="27">
        <f>Документ!C39/1000</f>
        <v>2250</v>
      </c>
      <c r="D39" s="27">
        <f>Документ!D39/1000</f>
        <v>0</v>
      </c>
      <c r="E39" s="27">
        <f>Документ!E39/1000</f>
        <v>0</v>
      </c>
      <c r="F39" s="25"/>
    </row>
    <row r="40" spans="1:8" ht="15">
      <c r="A40" s="22" t="s">
        <v>49</v>
      </c>
      <c r="B40" s="23" t="s">
        <v>48</v>
      </c>
      <c r="C40" s="20">
        <f>Документ!C40/1000</f>
        <v>400</v>
      </c>
      <c r="D40" s="20">
        <f>Документ!D40/1000</f>
        <v>400</v>
      </c>
      <c r="E40" s="20">
        <f>Документ!E40/1000</f>
        <v>400</v>
      </c>
      <c r="F40" s="25">
        <v>400</v>
      </c>
      <c r="G40" s="24">
        <v>400</v>
      </c>
      <c r="H40" s="24">
        <v>400</v>
      </c>
    </row>
    <row r="41" spans="1:6" ht="15">
      <c r="A41" s="28" t="s">
        <v>51</v>
      </c>
      <c r="B41" s="29" t="s">
        <v>50</v>
      </c>
      <c r="C41" s="27">
        <f>Документ!C41/1000</f>
        <v>400</v>
      </c>
      <c r="D41" s="27">
        <f>Документ!D41/1000</f>
        <v>400</v>
      </c>
      <c r="E41" s="27">
        <f>Документ!E41/1000</f>
        <v>400</v>
      </c>
      <c r="F41" s="25"/>
    </row>
    <row r="42" spans="1:8" ht="15">
      <c r="A42" s="22" t="s">
        <v>53</v>
      </c>
      <c r="B42" s="23" t="s">
        <v>52</v>
      </c>
      <c r="C42" s="20">
        <f>Документ!C42/1000</f>
        <v>259569.10577000002</v>
      </c>
      <c r="D42" s="20">
        <f>Документ!D42/1000</f>
        <v>248581.46742</v>
      </c>
      <c r="E42" s="20">
        <f>Документ!E42/1000</f>
        <v>248709.06741999998</v>
      </c>
      <c r="F42" s="25">
        <v>259569.1</v>
      </c>
      <c r="G42" s="24">
        <v>248581.5</v>
      </c>
      <c r="H42" s="24">
        <v>248709.1</v>
      </c>
    </row>
    <row r="43" spans="1:6" ht="15">
      <c r="A43" s="28" t="s">
        <v>55</v>
      </c>
      <c r="B43" s="29" t="s">
        <v>54</v>
      </c>
      <c r="C43" s="27">
        <f>Документ!C43/1000</f>
        <v>68671.42748</v>
      </c>
      <c r="D43" s="27">
        <f>Документ!D43/1000</f>
        <v>62330.4375</v>
      </c>
      <c r="E43" s="27">
        <f>Документ!E43/1000</f>
        <v>62330.4375</v>
      </c>
      <c r="F43" s="25"/>
    </row>
    <row r="44" spans="1:6" ht="15">
      <c r="A44" s="28" t="s">
        <v>57</v>
      </c>
      <c r="B44" s="29" t="s">
        <v>56</v>
      </c>
      <c r="C44" s="27">
        <f>Документ!C44/1000</f>
        <v>158018.48619999998</v>
      </c>
      <c r="D44" s="27">
        <f>Документ!D44/1000</f>
        <v>154678.36296</v>
      </c>
      <c r="E44" s="27">
        <f>Документ!E44/1000</f>
        <v>154805.96296</v>
      </c>
      <c r="F44" s="25"/>
    </row>
    <row r="45" spans="1:6" ht="15">
      <c r="A45" s="28" t="s">
        <v>59</v>
      </c>
      <c r="B45" s="29" t="s">
        <v>58</v>
      </c>
      <c r="C45" s="27">
        <f>Документ!C45/1000</f>
        <v>16538.17938</v>
      </c>
      <c r="D45" s="27">
        <v>16395.4</v>
      </c>
      <c r="E45" s="27">
        <v>16395.4</v>
      </c>
      <c r="F45" s="25"/>
    </row>
    <row r="46" spans="1:6" ht="15">
      <c r="A46" s="28" t="s">
        <v>61</v>
      </c>
      <c r="B46" s="29" t="s">
        <v>60</v>
      </c>
      <c r="C46" s="27">
        <f>Документ!C46/1000</f>
        <v>665.70908</v>
      </c>
      <c r="D46" s="27">
        <f>Документ!D46/1000</f>
        <v>665.70908</v>
      </c>
      <c r="E46" s="27">
        <f>Документ!E46/1000</f>
        <v>665.70908</v>
      </c>
      <c r="F46" s="25"/>
    </row>
    <row r="47" spans="1:6" ht="15">
      <c r="A47" s="28" t="s">
        <v>63</v>
      </c>
      <c r="B47" s="29" t="s">
        <v>62</v>
      </c>
      <c r="C47" s="27">
        <f>Документ!C47/1000</f>
        <v>15675.30363</v>
      </c>
      <c r="D47" s="27">
        <f>Документ!D47/1000</f>
        <v>14511.614019999999</v>
      </c>
      <c r="E47" s="27">
        <f>Документ!E47/1000</f>
        <v>14511.614019999999</v>
      </c>
      <c r="F47" s="25"/>
    </row>
    <row r="48" spans="1:8" ht="15">
      <c r="A48" s="22" t="s">
        <v>65</v>
      </c>
      <c r="B48" s="23" t="s">
        <v>64</v>
      </c>
      <c r="C48" s="20">
        <f>Документ!C48/1000</f>
        <v>57701.29283</v>
      </c>
      <c r="D48" s="20">
        <f>Документ!D48/1000</f>
        <v>53111.731530000005</v>
      </c>
      <c r="E48" s="20">
        <f>Документ!E48/1000</f>
        <v>53111.731530000005</v>
      </c>
      <c r="F48" s="25">
        <v>57701.3</v>
      </c>
      <c r="G48" s="24">
        <v>53111.7</v>
      </c>
      <c r="H48" s="24">
        <v>53111.7</v>
      </c>
    </row>
    <row r="49" spans="1:6" ht="15">
      <c r="A49" s="28" t="s">
        <v>67</v>
      </c>
      <c r="B49" s="29" t="s">
        <v>66</v>
      </c>
      <c r="C49" s="27">
        <f>Документ!C49/1000</f>
        <v>56577.9958</v>
      </c>
      <c r="D49" s="27">
        <f>Документ!D49/1000</f>
        <v>52123.52183</v>
      </c>
      <c r="E49" s="27">
        <f>Документ!E49/1000</f>
        <v>52123.52183</v>
      </c>
      <c r="F49" s="25"/>
    </row>
    <row r="50" spans="1:6" ht="15">
      <c r="A50" s="28" t="s">
        <v>69</v>
      </c>
      <c r="B50" s="29" t="s">
        <v>68</v>
      </c>
      <c r="C50" s="27">
        <f>Документ!C50/1000</f>
        <v>1123.29703</v>
      </c>
      <c r="D50" s="27">
        <f>Документ!D50/1000</f>
        <v>988.2097</v>
      </c>
      <c r="E50" s="27">
        <f>Документ!E50/1000</f>
        <v>988.2097</v>
      </c>
      <c r="F50" s="25"/>
    </row>
    <row r="51" spans="1:8" ht="15">
      <c r="A51" s="22" t="s">
        <v>71</v>
      </c>
      <c r="B51" s="23" t="s">
        <v>70</v>
      </c>
      <c r="C51" s="20">
        <f>Документ!C51/1000</f>
        <v>9081.01924</v>
      </c>
      <c r="D51" s="20">
        <f>Документ!D51/1000</f>
        <v>7873.31924</v>
      </c>
      <c r="E51" s="20">
        <f>Документ!E51/1000</f>
        <v>9081.01924</v>
      </c>
      <c r="F51" s="25">
        <v>9081</v>
      </c>
      <c r="G51" s="24">
        <v>7873.3</v>
      </c>
      <c r="H51" s="24">
        <v>9081</v>
      </c>
    </row>
    <row r="52" spans="1:6" ht="15">
      <c r="A52" s="28" t="s">
        <v>73</v>
      </c>
      <c r="B52" s="29" t="s">
        <v>72</v>
      </c>
      <c r="C52" s="27">
        <f>Документ!C52/1000</f>
        <v>1831.83924</v>
      </c>
      <c r="D52" s="27">
        <f>Документ!D52/1000</f>
        <v>1831.83924</v>
      </c>
      <c r="E52" s="27">
        <f>Документ!E52/1000</f>
        <v>1831.83924</v>
      </c>
      <c r="F52" s="25"/>
    </row>
    <row r="53" spans="1:6" ht="15">
      <c r="A53" s="28" t="s">
        <v>75</v>
      </c>
      <c r="B53" s="29" t="s">
        <v>74</v>
      </c>
      <c r="C53" s="27">
        <f>Документ!C53/1000</f>
        <v>3948.5</v>
      </c>
      <c r="D53" s="27">
        <f>Документ!D53/1000</f>
        <v>3948.5</v>
      </c>
      <c r="E53" s="27">
        <f>Документ!E53/1000</f>
        <v>3948.5</v>
      </c>
      <c r="F53" s="25"/>
    </row>
    <row r="54" spans="1:6" ht="15">
      <c r="A54" s="28" t="s">
        <v>77</v>
      </c>
      <c r="B54" s="29" t="s">
        <v>76</v>
      </c>
      <c r="C54" s="27">
        <f>Документ!C54/1000</f>
        <v>3300.68</v>
      </c>
      <c r="D54" s="27">
        <f>Документ!D54/1000</f>
        <v>2092.98</v>
      </c>
      <c r="E54" s="27">
        <f>Документ!E54/1000</f>
        <v>3300.68</v>
      </c>
      <c r="F54" s="25"/>
    </row>
    <row r="55" spans="1:8" ht="15">
      <c r="A55" s="22" t="s">
        <v>79</v>
      </c>
      <c r="B55" s="23" t="s">
        <v>78</v>
      </c>
      <c r="C55" s="20">
        <f>Документ!C55/1000</f>
        <v>64238.4174</v>
      </c>
      <c r="D55" s="20">
        <f>Документ!D55/1000</f>
        <v>1478.0995</v>
      </c>
      <c r="E55" s="20">
        <f>Документ!E55/1000</f>
        <v>1478.0995</v>
      </c>
      <c r="F55" s="25">
        <v>64238.4</v>
      </c>
      <c r="G55" s="24">
        <v>1478.1</v>
      </c>
      <c r="H55" s="24">
        <v>1478.1</v>
      </c>
    </row>
    <row r="56" spans="1:6" ht="15">
      <c r="A56" s="28" t="s">
        <v>81</v>
      </c>
      <c r="B56" s="29" t="s">
        <v>80</v>
      </c>
      <c r="C56" s="27">
        <f>Документ!C56/1000</f>
        <v>4401.76505</v>
      </c>
      <c r="D56" s="27">
        <f>Документ!D56/1000</f>
        <v>1478.0995</v>
      </c>
      <c r="E56" s="27">
        <f>Документ!E56/1000</f>
        <v>1478.0995</v>
      </c>
      <c r="F56" s="25"/>
    </row>
    <row r="57" spans="1:6" ht="15">
      <c r="A57" s="28" t="s">
        <v>83</v>
      </c>
      <c r="B57" s="29" t="s">
        <v>82</v>
      </c>
      <c r="C57" s="27">
        <f>Документ!C57/1000</f>
        <v>59836.652350000004</v>
      </c>
      <c r="D57" s="27">
        <f>Документ!D57/1000</f>
        <v>0</v>
      </c>
      <c r="E57" s="27">
        <f>Документ!E57/1000</f>
        <v>0</v>
      </c>
      <c r="F57" s="25"/>
    </row>
    <row r="58" spans="1:8" ht="15">
      <c r="A58" s="22" t="s">
        <v>85</v>
      </c>
      <c r="B58" s="23" t="s">
        <v>84</v>
      </c>
      <c r="C58" s="20">
        <f>Документ!C58/1000</f>
        <v>1705.1</v>
      </c>
      <c r="D58" s="20">
        <f>Документ!D58/1000</f>
        <v>1690.1</v>
      </c>
      <c r="E58" s="20">
        <f>Документ!E58/1000</f>
        <v>1690.1</v>
      </c>
      <c r="F58" s="25">
        <v>1705.1</v>
      </c>
      <c r="G58" s="24">
        <v>1690.1</v>
      </c>
      <c r="H58" s="24">
        <v>1690.1</v>
      </c>
    </row>
    <row r="59" spans="1:6" ht="25.5">
      <c r="A59" s="28" t="s">
        <v>87</v>
      </c>
      <c r="B59" s="29" t="s">
        <v>86</v>
      </c>
      <c r="C59" s="27">
        <f>Документ!C59/1000</f>
        <v>1705.1</v>
      </c>
      <c r="D59" s="27">
        <f>Документ!D59/1000</f>
        <v>1690.1</v>
      </c>
      <c r="E59" s="27">
        <f>Документ!E59/1000</f>
        <v>1690.1</v>
      </c>
      <c r="F59" s="25"/>
    </row>
  </sheetData>
  <sheetProtection/>
  <mergeCells count="10">
    <mergeCell ref="A8:E8"/>
    <mergeCell ref="A9:E9"/>
    <mergeCell ref="C3:E3"/>
    <mergeCell ref="C4:E4"/>
    <mergeCell ref="C5:E5"/>
    <mergeCell ref="C6:E6"/>
    <mergeCell ref="A10:E10"/>
    <mergeCell ref="A12:A13"/>
    <mergeCell ref="B12:B13"/>
    <mergeCell ref="C12:E12"/>
  </mergeCells>
  <printOptions/>
  <pageMargins left="0.7086614173228347" right="0.21" top="0.3937007874015748" bottom="0.275590551181102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MARINA\1</dc:creator>
  <cp:keywords/>
  <dc:description/>
  <cp:lastModifiedBy>user</cp:lastModifiedBy>
  <cp:lastPrinted>2024-02-15T13:27:24Z</cp:lastPrinted>
  <dcterms:created xsi:type="dcterms:W3CDTF">2024-02-15T11:52:08Z</dcterms:created>
  <dcterms:modified xsi:type="dcterms:W3CDTF">2024-03-06T13:49:46Z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3 РП(Бюджетная роспись (расходы))</vt:lpwstr>
  </property>
  <property fmtid="{D5CDD505-2E9C-101B-9397-08002B2CF9AE}" pid="3" name="Название отчета">
    <vt:lpwstr>Приложение 3 РП.xlsx</vt:lpwstr>
  </property>
  <property fmtid="{D5CDD505-2E9C-101B-9397-08002B2CF9AE}" pid="4" name="Версия клиента">
    <vt:lpwstr>23.2.38.1310 (.NET 4.7.2)</vt:lpwstr>
  </property>
  <property fmtid="{D5CDD505-2E9C-101B-9397-08002B2CF9AE}" pid="5" name="Версия базы">
    <vt:lpwstr>23.2.3481.166981720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192.168.1.53\ksdb</vt:lpwstr>
  </property>
  <property fmtid="{D5CDD505-2E9C-101B-9397-08002B2CF9AE}" pid="8" name="База">
    <vt:lpwstr>bks_2024_mo</vt:lpwstr>
  </property>
  <property fmtid="{D5CDD505-2E9C-101B-9397-08002B2CF9AE}" pid="9" name="Пользователь">
    <vt:lpwstr>кизёва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